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picch\Zomboid\mods\The-Only-Cure-But-Better\python_helpers\"/>
    </mc:Choice>
  </mc:AlternateContent>
  <xr:revisionPtr revIDLastSave="0" documentId="13_ncr:1_{8C88644C-3D08-403F-997C-72D39244D738}" xr6:coauthVersionLast="47" xr6:coauthVersionMax="47" xr10:uidLastSave="{00000000-0000-0000-0000-000000000000}"/>
  <bookViews>
    <workbookView xWindow="-38510" yWindow="-110" windowWidth="38620" windowHeight="21100" activeTab="1" xr2:uid="{CDD28935-60E2-42C1-AE58-DBE5C0F6C0C4}"/>
  </bookViews>
  <sheets>
    <sheet name="Forearm" sheetId="1" r:id="rId1"/>
    <sheet name="StuffToImport" sheetId="10" r:id="rId2"/>
    <sheet name="Models to make" sheetId="9" r:id="rId3"/>
    <sheet name="Hand" sheetId="8" r:id="rId4"/>
  </sheets>
  <definedNames>
    <definedName name="ExternalData_1" localSheetId="0" hidden="1">Forearm!$A$21:$A$33</definedName>
    <definedName name="ExternalData_1" localSheetId="3" hidden="1">Hand!$G$1:$H$9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8" l="1"/>
  <c r="K3" i="8" s="1"/>
  <c r="F9" i="1"/>
  <c r="F10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A390D6-A7FA-4705-AA5B-17094F12A93E}" keepAlive="1" name="Query - Tabella2" description="Connection to the 'Tabella2' query in the workbook." type="5" refreshedVersion="8" background="1" saveData="1">
    <dbPr connection="Provider=Microsoft.Mashup.OleDb.1;Data Source=$Workbook$;Location=Tabella2;Extended Properties=&quot;&quot;" command="SELECT * FROM [Tabella2]"/>
  </connection>
  <connection id="2" xr16:uid="{109FF6A3-B2EB-4DE2-AC73-67C4B7CE4017}" keepAlive="1" name="Query - Tabella3" description="Connection to the 'Tabella3' query in the workbook." type="5" refreshedVersion="0" background="1">
    <dbPr connection="Provider=Microsoft.Mashup.OleDb.1;Data Source=$Workbook$;Location=Tabella3;Extended Properties=&quot;&quot;" command="SELECT * FROM [Tabella3]"/>
  </connection>
  <connection id="3" xr16:uid="{3789FD9D-2315-467D-A4D8-62550EC54952}" keepAlive="1" name="Query - Tabella310" description="Connection to the 'Tabella310' query in the workbook." type="5" refreshedVersion="8" background="1" saveData="1">
    <dbPr connection="Provider=Microsoft.Mashup.OleDb.1;Data Source=$Workbook$;Location=Tabella310;Extended Properties=&quot;&quot;" command="SELECT * FROM [Tabella310]"/>
  </connection>
  <connection id="4" xr16:uid="{DD8DDEF4-1DC9-4A15-BDF5-7572BF9AD821}" keepAlive="1" name="Query - Tabella4" description="Connection to the 'Tabella4' query in the workbook." type="5" refreshedVersion="0" background="1">
    <dbPr connection="Provider=Microsoft.Mashup.OleDb.1;Data Source=$Workbook$;Location=Tabella4;Extended Properties=&quot;&quot;" command="SELECT * FROM [Tabella4]"/>
  </connection>
</connections>
</file>

<file path=xl/sharedStrings.xml><?xml version="1.0" encoding="utf-8"?>
<sst xmlns="http://schemas.openxmlformats.org/spreadsheetml/2006/main" count="113" uniqueCount="37">
  <si>
    <t>Base</t>
  </si>
  <si>
    <t>Top</t>
  </si>
  <si>
    <t>Leather Base</t>
  </si>
  <si>
    <t>Wooden Base</t>
  </si>
  <si>
    <t>Metal Base</t>
  </si>
  <si>
    <t>Metal Hand</t>
  </si>
  <si>
    <t>Metal Hook</t>
  </si>
  <si>
    <t>Metal Knife</t>
  </si>
  <si>
    <t>Wooden Hook</t>
  </si>
  <si>
    <t>Forearm</t>
  </si>
  <si>
    <t>Custom.Top</t>
  </si>
  <si>
    <t>Amount of items</t>
  </si>
  <si>
    <t>Amount of recipes\base items</t>
  </si>
  <si>
    <t>Speed Mod</t>
  </si>
  <si>
    <t>Durability</t>
  </si>
  <si>
    <t>Type</t>
  </si>
  <si>
    <t>Normal</t>
  </si>
  <si>
    <t>Attack</t>
  </si>
  <si>
    <t>Model</t>
  </si>
  <si>
    <t>Description</t>
  </si>
  <si>
    <t>Prosthesis Base</t>
  </si>
  <si>
    <t>Speed</t>
  </si>
  <si>
    <t>WoodenBase</t>
  </si>
  <si>
    <t>MetalBase</t>
  </si>
  <si>
    <t>LeatherBase</t>
  </si>
  <si>
    <t>WoodenHook</t>
  </si>
  <si>
    <t>MetalHook</t>
  </si>
  <si>
    <t>MetalHand</t>
  </si>
  <si>
    <t>Weight</t>
  </si>
  <si>
    <t>0.7</t>
  </si>
  <si>
    <t>1.2</t>
  </si>
  <si>
    <t>0.2</t>
  </si>
  <si>
    <t>0.5</t>
  </si>
  <si>
    <t>Display Name</t>
  </si>
  <si>
    <t>Icon</t>
  </si>
  <si>
    <t>Tooltip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</si>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</sst>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9432D4-765F-4D64-B008-B197BCD45818}" autoFormatId="16" applyNumberFormats="0" applyBorderFormats="0" applyFontFormats="0" applyPatternFormats="0" applyAlignmentFormats="0" applyWidthHeightFormats="0">
  <queryTableRefresh nextId="4" unboundColumnsRight="1">
    <queryTableFields count="2">
      <queryTableField id="1" name="Strap" tableColumnId="1"/>
      <queryTableField id="2" dataBound="0" tableColumnId="2"/>
    </queryTableFields>
    <queryTableDeletedFields count="2">
      <deletedField name="Custom1.Base"/>
      <deletedField name="Custom2.Top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374B725-730E-406A-A6B9-66E0F9CCE3F7}" autoFormatId="16" applyNumberFormats="0" applyBorderFormats="0" applyFontFormats="0" applyPatternFormats="0" applyAlignmentFormats="0" applyWidthHeightFormats="0">
  <queryTableRefresh nextId="3">
    <queryTableFields count="2">
      <queryTableField id="1" name="Base" tableColumnId="1"/>
      <queryTableField id="2" name="Custom.Top" tableColumnId="2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07FBF0-362F-422A-B533-B04733538332}" name="Tabella3" displayName="Tabella3" ref="A1:C4" totalsRowShown="0">
  <autoFilter ref="A1:C4" xr:uid="{1B07FBF0-362F-422A-B533-B04733538332}"/>
  <tableColumns count="3">
    <tableColumn id="1" xr3:uid="{259F1B0E-4EB9-43B5-8366-52635591EA1F}" name="Base"/>
    <tableColumn id="2" xr3:uid="{0933CE51-FD2A-4EFD-8A9B-60A63369D05F}" name="Speed Mod"/>
    <tableColumn id="3" xr3:uid="{0684FCC5-6184-41BE-B607-040513033F80}" name="Durability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9CD85DA-1148-4516-AE05-483E13AA8A27}" name="Tabella4" displayName="Tabella4" ref="E1:H5" totalsRowShown="0">
  <autoFilter ref="E1:H5" xr:uid="{F9CD85DA-1148-4516-AE05-483E13AA8A27}"/>
  <tableColumns count="4">
    <tableColumn id="1" xr3:uid="{F9C40781-51DD-49F2-AF22-6520AAC118CF}" name="Top"/>
    <tableColumn id="2" xr3:uid="{7EB66B28-6105-4793-9EBD-58D473423AF3}" name="Durability"/>
    <tableColumn id="3" xr3:uid="{8780EECE-57FE-4D2A-B208-2167ED4E60E1}" name="Speed Mod"/>
    <tableColumn id="4" xr3:uid="{2A5B3B3E-C7AE-40E7-A159-06BEA609DDA4}" name="Type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48790C-FA2D-4239-82A4-8D93A4BE7A6B}" name="Forearm_Modules" displayName="Forearm_Modules" ref="A21:B33" tableType="queryTable" totalsRowShown="0">
  <autoFilter ref="A21:B33" xr:uid="{F948790C-FA2D-4239-82A4-8D93A4BE7A6B}"/>
  <tableColumns count="2">
    <tableColumn id="1" xr3:uid="{768D63FA-ABD5-439F-B9F6-8B5D3FE1AB58}" uniqueName="1" name="Base" queryTableFieldId="1" dataDxfId="1"/>
    <tableColumn id="2" xr3:uid="{A2956E84-4689-4108-87ED-D817361ED8F0}" uniqueName="2" name="Forearm" queryTableFieldId="2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961ED7-02EB-485E-BB34-6E6AAD4ED2F5}" name="BaseTable" displayName="BaseTable" ref="A1:G4" totalsRowShown="0">
  <autoFilter ref="A1:G4" xr:uid="{4F961ED7-02EB-485E-BB34-6E6AAD4ED2F5}"/>
  <tableColumns count="7">
    <tableColumn id="1" xr3:uid="{431049C1-BE90-4307-881E-9C7DF8E03E88}" name="Base"/>
    <tableColumn id="2" xr3:uid="{EDA28F2C-75D2-4712-9624-6BC385A54AEE}" name="Display Name"/>
    <tableColumn id="3" xr3:uid="{E41D3B99-F5C2-4367-A8E5-5DBCEBF9E744}" name="Durability"/>
    <tableColumn id="4" xr3:uid="{A4A34E27-118C-400A-94AE-EE479746791A}" name="Speed"/>
    <tableColumn id="5" xr3:uid="{D8EE11BC-C89B-4EB8-B2E7-F932A6650D93}" name="Weight"/>
    <tableColumn id="6" xr3:uid="{CCEC0405-6B00-4E62-8682-7B8866A93EAF}" name="Icon"/>
    <tableColumn id="7" xr3:uid="{C41242F3-B269-4FFA-B28D-3094AD3A80E5}" name="Tooltip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A3D76C9-DFD5-4F3B-A1AC-D4D2880E983B}" name="TopTable" displayName="TopTable" ref="A13:G16" totalsRowShown="0">
  <autoFilter ref="A13:G16" xr:uid="{FA3D76C9-DFD5-4F3B-A1AC-D4D2880E983B}"/>
  <tableColumns count="7">
    <tableColumn id="1" xr3:uid="{1EBB0807-5D0D-4CE0-932E-F266B699B167}" name="Top"/>
    <tableColumn id="2" xr3:uid="{322E0465-3850-435C-A129-C934CA1F55D7}" name="Display Name"/>
    <tableColumn id="3" xr3:uid="{7FBD2018-B0C0-4D3E-8B56-4AB5D27DB310}" name="Durability"/>
    <tableColumn id="4" xr3:uid="{51C1ACCA-DC4A-440E-8199-A861E3E24917}" name="Speed"/>
    <tableColumn id="5" xr3:uid="{BABFB9E4-608C-4C95-85EC-A92D102D3C99}" name="Weight"/>
    <tableColumn id="6" xr3:uid="{431BD633-5734-4F7E-AC5C-A5C3E6B55DC7}" name="Icon"/>
    <tableColumn id="7" xr3:uid="{D7544ABF-F817-4256-A65B-527660E471B4}" name="Tooltip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ED2382-E460-4FF6-8575-4D2FE4E1A118}" name="Tabella310" displayName="Tabella310" ref="A1:C3" totalsRowShown="0">
  <autoFilter ref="A1:C3" xr:uid="{87ED2382-E460-4FF6-8575-4D2FE4E1A118}"/>
  <tableColumns count="3">
    <tableColumn id="1" xr3:uid="{5A592233-4E92-4C50-A8C8-FD2E785D9F05}" name="Base"/>
    <tableColumn id="2" xr3:uid="{37EEA9C2-53E2-4C27-BE08-4E4B985413C3}" name="Speed Mod"/>
    <tableColumn id="3" xr3:uid="{A1B50E02-967D-4D8F-80F1-658CDBADC64C}" name="Durability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8EB07D-97E6-42D4-B2D8-5D796CB3EB61}" name="Tabella411" displayName="Tabella411" ref="A5:C9" totalsRowShown="0">
  <autoFilter ref="A5:C9" xr:uid="{F18EB07D-97E6-42D4-B2D8-5D796CB3EB61}"/>
  <tableColumns count="3">
    <tableColumn id="1" xr3:uid="{845234DA-0203-482D-8C54-98D0FB5D0D33}" name="Top"/>
    <tableColumn id="2" xr3:uid="{2E349ABE-1FFE-40A5-A259-76F272D388CC}" name="Speed Mod"/>
    <tableColumn id="3" xr3:uid="{62FF4AA1-770E-4CEC-924A-EE917EB8B594}" name="Durability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9EE49BF-4899-4F1E-8CE1-694AC5CB2209}" name="Hand_modules" displayName="Hand_modules" ref="G1:H9" tableType="queryTable" totalsRowShown="0">
  <autoFilter ref="G1:H9" xr:uid="{A9EE49BF-4899-4F1E-8CE1-694AC5CB2209}"/>
  <tableColumns count="2">
    <tableColumn id="1" xr3:uid="{6F63B804-1E0D-4D66-AB38-170961DDE1A7}" uniqueName="1" name="Base" queryTableFieldId="1" dataDxfId="0"/>
    <tableColumn id="2" xr3:uid="{D084E835-0FE6-49E1-AFD3-A8E6F19FD240}" uniqueName="2" name="Custom.Top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3C0B-FFA6-4A1C-8589-50764749E446}">
  <sheetPr codeName="Foglio2"/>
  <dimension ref="A1:H45"/>
  <sheetViews>
    <sheetView topLeftCell="A7" zoomScale="205" zoomScaleNormal="205" workbookViewId="0">
      <selection activeCell="D16" sqref="D16"/>
    </sheetView>
  </sheetViews>
  <sheetFormatPr defaultRowHeight="14.5" x14ac:dyDescent="0.35"/>
  <cols>
    <col min="1" max="1" width="17.54296875" customWidth="1"/>
    <col min="2" max="2" width="11.36328125" customWidth="1"/>
    <col min="3" max="3" width="11.90625" bestFit="1" customWidth="1"/>
    <col min="4" max="4" width="15" bestFit="1" customWidth="1"/>
    <col min="5" max="5" width="14.26953125" bestFit="1" customWidth="1"/>
    <col min="7" max="7" width="14.08984375" customWidth="1"/>
  </cols>
  <sheetData>
    <row r="1" spans="1:8" x14ac:dyDescent="0.35">
      <c r="A1" t="s">
        <v>0</v>
      </c>
      <c r="B1" t="s">
        <v>13</v>
      </c>
      <c r="C1" t="s">
        <v>14</v>
      </c>
      <c r="E1" t="s">
        <v>1</v>
      </c>
      <c r="F1" t="s">
        <v>14</v>
      </c>
      <c r="G1" t="s">
        <v>13</v>
      </c>
      <c r="H1" t="s">
        <v>15</v>
      </c>
    </row>
    <row r="2" spans="1:8" x14ac:dyDescent="0.35">
      <c r="A2" t="s">
        <v>2</v>
      </c>
      <c r="B2">
        <v>2</v>
      </c>
      <c r="C2">
        <v>3</v>
      </c>
      <c r="E2" t="s">
        <v>5</v>
      </c>
      <c r="F2">
        <v>4</v>
      </c>
      <c r="G2">
        <v>3</v>
      </c>
      <c r="H2" t="s">
        <v>16</v>
      </c>
    </row>
    <row r="3" spans="1:8" x14ac:dyDescent="0.35">
      <c r="A3" t="s">
        <v>3</v>
      </c>
      <c r="B3">
        <v>1</v>
      </c>
      <c r="C3">
        <v>1</v>
      </c>
      <c r="E3" t="s">
        <v>6</v>
      </c>
      <c r="F3">
        <v>4</v>
      </c>
      <c r="G3">
        <v>2</v>
      </c>
      <c r="H3" t="s">
        <v>16</v>
      </c>
    </row>
    <row r="4" spans="1:8" x14ac:dyDescent="0.35">
      <c r="A4" t="s">
        <v>4</v>
      </c>
      <c r="B4">
        <v>1</v>
      </c>
      <c r="C4">
        <v>4</v>
      </c>
      <c r="E4" t="s">
        <v>7</v>
      </c>
      <c r="F4">
        <v>3</v>
      </c>
      <c r="G4">
        <v>3</v>
      </c>
      <c r="H4" t="s">
        <v>17</v>
      </c>
    </row>
    <row r="5" spans="1:8" x14ac:dyDescent="0.35">
      <c r="E5" t="s">
        <v>8</v>
      </c>
      <c r="F5">
        <v>1</v>
      </c>
      <c r="G5">
        <v>1</v>
      </c>
      <c r="H5" t="s">
        <v>16</v>
      </c>
    </row>
    <row r="9" spans="1:8" x14ac:dyDescent="0.35">
      <c r="E9" t="s">
        <v>12</v>
      </c>
      <c r="F9">
        <f>ROWS(Forearm_Modules[])</f>
        <v>12</v>
      </c>
    </row>
    <row r="10" spans="1:8" x14ac:dyDescent="0.35">
      <c r="E10" t="s">
        <v>11</v>
      </c>
      <c r="F10">
        <f>F9*2</f>
        <v>24</v>
      </c>
    </row>
    <row r="21" spans="1:2" x14ac:dyDescent="0.35">
      <c r="A21" t="s">
        <v>0</v>
      </c>
      <c r="B21" t="s">
        <v>9</v>
      </c>
    </row>
    <row r="22" spans="1:2" x14ac:dyDescent="0.35">
      <c r="A22" t="s">
        <v>2</v>
      </c>
      <c r="B22" t="s">
        <v>5</v>
      </c>
    </row>
    <row r="23" spans="1:2" x14ac:dyDescent="0.35">
      <c r="A23" t="s">
        <v>3</v>
      </c>
      <c r="B23" t="s">
        <v>5</v>
      </c>
    </row>
    <row r="24" spans="1:2" x14ac:dyDescent="0.35">
      <c r="A24" t="s">
        <v>4</v>
      </c>
      <c r="B24" t="s">
        <v>5</v>
      </c>
    </row>
    <row r="25" spans="1:2" x14ac:dyDescent="0.35">
      <c r="A25" t="s">
        <v>2</v>
      </c>
      <c r="B25" t="s">
        <v>6</v>
      </c>
    </row>
    <row r="26" spans="1:2" x14ac:dyDescent="0.35">
      <c r="A26" t="s">
        <v>3</v>
      </c>
      <c r="B26" t="s">
        <v>6</v>
      </c>
    </row>
    <row r="27" spans="1:2" x14ac:dyDescent="0.35">
      <c r="A27" t="s">
        <v>4</v>
      </c>
      <c r="B27" t="s">
        <v>6</v>
      </c>
    </row>
    <row r="28" spans="1:2" x14ac:dyDescent="0.35">
      <c r="A28" t="s">
        <v>2</v>
      </c>
      <c r="B28" t="s">
        <v>7</v>
      </c>
    </row>
    <row r="29" spans="1:2" x14ac:dyDescent="0.35">
      <c r="A29" t="s">
        <v>3</v>
      </c>
      <c r="B29" t="s">
        <v>7</v>
      </c>
    </row>
    <row r="30" spans="1:2" x14ac:dyDescent="0.35">
      <c r="A30" t="s">
        <v>4</v>
      </c>
      <c r="B30" t="s">
        <v>7</v>
      </c>
    </row>
    <row r="31" spans="1:2" x14ac:dyDescent="0.35">
      <c r="A31" t="s">
        <v>2</v>
      </c>
      <c r="B31" t="s">
        <v>8</v>
      </c>
    </row>
    <row r="32" spans="1:2" x14ac:dyDescent="0.35">
      <c r="A32" t="s">
        <v>3</v>
      </c>
      <c r="B32" t="s">
        <v>8</v>
      </c>
    </row>
    <row r="33" spans="1:2" x14ac:dyDescent="0.35">
      <c r="A33" t="s">
        <v>4</v>
      </c>
      <c r="B33" t="s">
        <v>8</v>
      </c>
    </row>
    <row r="34" spans="1:2" x14ac:dyDescent="0.35">
      <c r="A34" s="1"/>
    </row>
    <row r="35" spans="1:2" x14ac:dyDescent="0.35">
      <c r="A35" s="1"/>
    </row>
    <row r="36" spans="1:2" x14ac:dyDescent="0.35">
      <c r="A36" s="1"/>
    </row>
    <row r="37" spans="1:2" x14ac:dyDescent="0.35">
      <c r="A37" s="1"/>
    </row>
    <row r="38" spans="1:2" x14ac:dyDescent="0.35">
      <c r="A38" s="1"/>
    </row>
    <row r="39" spans="1:2" x14ac:dyDescent="0.35">
      <c r="A39" s="1"/>
    </row>
    <row r="40" spans="1:2" x14ac:dyDescent="0.35">
      <c r="A40" s="1"/>
    </row>
    <row r="41" spans="1:2" x14ac:dyDescent="0.35">
      <c r="A41" s="1"/>
    </row>
    <row r="42" spans="1:2" x14ac:dyDescent="0.35">
      <c r="A42" s="1"/>
    </row>
    <row r="43" spans="1:2" x14ac:dyDescent="0.35">
      <c r="A43" s="1"/>
    </row>
    <row r="44" spans="1:2" x14ac:dyDescent="0.35">
      <c r="A44" s="1"/>
    </row>
    <row r="45" spans="1:2" x14ac:dyDescent="0.35">
      <c r="A45" s="1"/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82667-3ED3-4C29-BED2-BFFA7CD365A6}">
  <dimension ref="A1:G16"/>
  <sheetViews>
    <sheetView tabSelected="1" zoomScale="205" zoomScaleNormal="205" workbookViewId="0">
      <selection activeCell="G8" sqref="G8"/>
    </sheetView>
  </sheetViews>
  <sheetFormatPr defaultRowHeight="14.5" x14ac:dyDescent="0.35"/>
  <cols>
    <col min="1" max="1" width="12.26953125" customWidth="1"/>
    <col min="2" max="2" width="14.36328125" customWidth="1"/>
    <col min="5" max="5" width="11.54296875" customWidth="1"/>
    <col min="6" max="6" width="9.54296875" customWidth="1"/>
    <col min="7" max="7" width="12.7265625" customWidth="1"/>
    <col min="9" max="9" width="12.36328125" bestFit="1" customWidth="1"/>
    <col min="10" max="10" width="14.453125" bestFit="1" customWidth="1"/>
    <col min="11" max="11" width="11.26953125" bestFit="1" customWidth="1"/>
    <col min="12" max="12" width="8.1796875" bestFit="1" customWidth="1"/>
    <col min="13" max="13" width="9.08984375" bestFit="1" customWidth="1"/>
  </cols>
  <sheetData>
    <row r="1" spans="1:7" x14ac:dyDescent="0.35">
      <c r="A1" t="s">
        <v>0</v>
      </c>
      <c r="B1" t="s">
        <v>33</v>
      </c>
      <c r="C1" t="s">
        <v>14</v>
      </c>
      <c r="D1" t="s">
        <v>21</v>
      </c>
      <c r="E1" t="s">
        <v>28</v>
      </c>
      <c r="F1" t="s">
        <v>34</v>
      </c>
      <c r="G1" t="s">
        <v>35</v>
      </c>
    </row>
    <row r="2" spans="1:7" x14ac:dyDescent="0.35">
      <c r="A2" t="s">
        <v>22</v>
      </c>
      <c r="B2" t="s">
        <v>3</v>
      </c>
      <c r="C2">
        <v>10</v>
      </c>
      <c r="D2">
        <v>5</v>
      </c>
      <c r="E2" t="s">
        <v>29</v>
      </c>
      <c r="F2" t="s">
        <v>36</v>
      </c>
    </row>
    <row r="3" spans="1:7" x14ac:dyDescent="0.35">
      <c r="A3" t="s">
        <v>23</v>
      </c>
      <c r="B3" t="s">
        <v>4</v>
      </c>
      <c r="C3">
        <v>75</v>
      </c>
      <c r="D3">
        <v>7</v>
      </c>
      <c r="E3" t="s">
        <v>30</v>
      </c>
    </row>
    <row r="4" spans="1:7" x14ac:dyDescent="0.35">
      <c r="A4" t="s">
        <v>24</v>
      </c>
      <c r="B4" t="s">
        <v>2</v>
      </c>
      <c r="C4">
        <v>25</v>
      </c>
      <c r="D4">
        <v>15</v>
      </c>
      <c r="E4">
        <v>1</v>
      </c>
    </row>
    <row r="13" spans="1:7" x14ac:dyDescent="0.35">
      <c r="A13" t="s">
        <v>1</v>
      </c>
      <c r="B13" t="s">
        <v>33</v>
      </c>
      <c r="C13" t="s">
        <v>14</v>
      </c>
      <c r="D13" t="s">
        <v>21</v>
      </c>
      <c r="E13" t="s">
        <v>28</v>
      </c>
      <c r="F13" t="s">
        <v>34</v>
      </c>
      <c r="G13" t="s">
        <v>35</v>
      </c>
    </row>
    <row r="14" spans="1:7" x14ac:dyDescent="0.35">
      <c r="A14" t="s">
        <v>25</v>
      </c>
      <c r="B14" t="s">
        <v>8</v>
      </c>
      <c r="C14">
        <v>5</v>
      </c>
      <c r="D14">
        <v>5</v>
      </c>
      <c r="E14" t="s">
        <v>31</v>
      </c>
    </row>
    <row r="15" spans="1:7" x14ac:dyDescent="0.35">
      <c r="A15" t="s">
        <v>26</v>
      </c>
      <c r="B15" t="s">
        <v>6</v>
      </c>
      <c r="C15">
        <v>10</v>
      </c>
      <c r="D15">
        <v>7</v>
      </c>
      <c r="E15" t="s">
        <v>32</v>
      </c>
    </row>
    <row r="16" spans="1:7" x14ac:dyDescent="0.35">
      <c r="A16" t="s">
        <v>27</v>
      </c>
      <c r="B16" t="s">
        <v>5</v>
      </c>
      <c r="C16">
        <v>15</v>
      </c>
      <c r="D16">
        <v>8</v>
      </c>
      <c r="E16" t="s">
        <v>29</v>
      </c>
    </row>
  </sheetData>
  <phoneticPr fontId="1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56C17-BE24-4D02-A517-6544AB9A874B}">
  <dimension ref="A1:B2"/>
  <sheetViews>
    <sheetView zoomScale="205" zoomScaleNormal="205" workbookViewId="0">
      <selection activeCell="B4" sqref="B4"/>
    </sheetView>
  </sheetViews>
  <sheetFormatPr defaultRowHeight="14.5" x14ac:dyDescent="0.35"/>
  <cols>
    <col min="1" max="1" width="23.81640625" customWidth="1"/>
  </cols>
  <sheetData>
    <row r="1" spans="1:2" x14ac:dyDescent="0.35">
      <c r="A1" t="s">
        <v>18</v>
      </c>
      <c r="B1" t="s">
        <v>19</v>
      </c>
    </row>
    <row r="2" spans="1:2" x14ac:dyDescent="0.35">
      <c r="A2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4D0A-0B1E-4D6D-B693-37F1F321F792}">
  <dimension ref="A1:K9"/>
  <sheetViews>
    <sheetView zoomScale="235" zoomScaleNormal="235" workbookViewId="0">
      <selection activeCell="B8" sqref="B8"/>
    </sheetView>
  </sheetViews>
  <sheetFormatPr defaultRowHeight="14.5" x14ac:dyDescent="0.35"/>
  <cols>
    <col min="1" max="1" width="13.453125" customWidth="1"/>
    <col min="2" max="2" width="12.7265625" customWidth="1"/>
    <col min="3" max="3" width="12.36328125" bestFit="1" customWidth="1"/>
    <col min="4" max="4" width="13.26953125" bestFit="1" customWidth="1"/>
    <col min="6" max="6" width="26.54296875" customWidth="1"/>
  </cols>
  <sheetData>
    <row r="1" spans="1:11" x14ac:dyDescent="0.35">
      <c r="A1" t="s">
        <v>0</v>
      </c>
      <c r="B1" t="s">
        <v>13</v>
      </c>
      <c r="C1" t="s">
        <v>14</v>
      </c>
      <c r="G1" t="s">
        <v>0</v>
      </c>
      <c r="H1" t="s">
        <v>10</v>
      </c>
    </row>
    <row r="2" spans="1:11" x14ac:dyDescent="0.35">
      <c r="A2" t="s">
        <v>3</v>
      </c>
      <c r="G2" s="1" t="s">
        <v>3</v>
      </c>
      <c r="H2" t="s">
        <v>5</v>
      </c>
      <c r="J2" t="s">
        <v>12</v>
      </c>
      <c r="K2">
        <f>ROWS(Hand_modules[])</f>
        <v>8</v>
      </c>
    </row>
    <row r="3" spans="1:11" x14ac:dyDescent="0.35">
      <c r="A3" t="s">
        <v>4</v>
      </c>
      <c r="G3" s="1" t="s">
        <v>3</v>
      </c>
      <c r="H3" t="s">
        <v>6</v>
      </c>
      <c r="J3" t="s">
        <v>11</v>
      </c>
      <c r="K3">
        <f>K2*2</f>
        <v>16</v>
      </c>
    </row>
    <row r="4" spans="1:11" x14ac:dyDescent="0.35">
      <c r="G4" s="1" t="s">
        <v>3</v>
      </c>
      <c r="H4" t="s">
        <v>7</v>
      </c>
    </row>
    <row r="5" spans="1:11" x14ac:dyDescent="0.35">
      <c r="A5" t="s">
        <v>1</v>
      </c>
      <c r="B5" t="s">
        <v>13</v>
      </c>
      <c r="C5" t="s">
        <v>14</v>
      </c>
      <c r="G5" s="1" t="s">
        <v>3</v>
      </c>
      <c r="H5" t="s">
        <v>8</v>
      </c>
    </row>
    <row r="6" spans="1:11" x14ac:dyDescent="0.35">
      <c r="A6" t="s">
        <v>5</v>
      </c>
      <c r="G6" s="1" t="s">
        <v>4</v>
      </c>
      <c r="H6" t="s">
        <v>5</v>
      </c>
    </row>
    <row r="7" spans="1:11" x14ac:dyDescent="0.35">
      <c r="A7" t="s">
        <v>6</v>
      </c>
      <c r="G7" s="1" t="s">
        <v>4</v>
      </c>
      <c r="H7" t="s">
        <v>6</v>
      </c>
    </row>
    <row r="8" spans="1:11" x14ac:dyDescent="0.35">
      <c r="A8" t="s">
        <v>7</v>
      </c>
      <c r="G8" s="1" t="s">
        <v>4</v>
      </c>
      <c r="H8" t="s">
        <v>7</v>
      </c>
    </row>
    <row r="9" spans="1:11" x14ac:dyDescent="0.35">
      <c r="A9" t="s">
        <v>8</v>
      </c>
      <c r="G9" s="1" t="s">
        <v>4</v>
      </c>
      <c r="H9" t="s">
        <v>8</v>
      </c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FAC40B-05BC-450F-BF1D-C17588C95B8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Forearm</vt:lpstr>
      <vt:lpstr>StuffToImport</vt:lpstr>
      <vt:lpstr>Models to make</vt:lpstr>
      <vt:lpstr>Hand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</cp:lastModifiedBy>
  <dcterms:created xsi:type="dcterms:W3CDTF">2023-02-03T23:35:35Z</dcterms:created>
  <dcterms:modified xsi:type="dcterms:W3CDTF">2023-02-11T13:55:03Z</dcterms:modified>
</cp:coreProperties>
</file>